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highlandcc4-my.sharepoint.com/personal/agutschenritter_highlandcc_edu/Documents/Accounting/Reporting/Transparency Report/"/>
    </mc:Choice>
  </mc:AlternateContent>
  <xr:revisionPtr revIDLastSave="161" documentId="8_{F4C3C2EC-74B4-4A3A-BD69-64DF319BE89C}" xr6:coauthVersionLast="47" xr6:coauthVersionMax="47" xr10:uidLastSave="{28BD5A40-5906-4B6A-A779-FA8A2743928F}"/>
  <bookViews>
    <workbookView xWindow="28680" yWindow="-120" windowWidth="29040" windowHeight="15720" xr2:uid="{00000000-000D-0000-FFFF-FFFF00000000}"/>
  </bookViews>
  <sheets>
    <sheet name="HCC"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2" l="1"/>
  <c r="M6" i="2"/>
  <c r="M5" i="2"/>
  <c r="M3" i="2"/>
  <c r="L7" i="2"/>
  <c r="L6" i="2"/>
  <c r="L5" i="2"/>
  <c r="L3" i="2"/>
  <c r="K7" i="2"/>
  <c r="K6" i="2"/>
  <c r="K5" i="2"/>
  <c r="K4" i="2"/>
  <c r="K3" i="2"/>
  <c r="J6" i="2"/>
  <c r="J4" i="2"/>
  <c r="J3" i="2"/>
  <c r="Q14" i="2" l="1"/>
  <c r="P14" i="2"/>
  <c r="O14" i="2"/>
</calcChain>
</file>

<file path=xl/sharedStrings.xml><?xml version="1.0" encoding="utf-8"?>
<sst xmlns="http://schemas.openxmlformats.org/spreadsheetml/2006/main" count="119" uniqueCount="85">
  <si>
    <t>List of Courses Which Will Transfer</t>
  </si>
  <si>
    <t>Tuition per Credit Hour</t>
  </si>
  <si>
    <r>
      <t xml:space="preserve">Fees per Credit Hour 
</t>
    </r>
    <r>
      <rPr>
        <b/>
        <sz val="10"/>
        <color theme="1"/>
        <rFont val="Arial Narrow"/>
        <family val="2"/>
      </rPr>
      <t>(Doesn't include course specific fees.)</t>
    </r>
  </si>
  <si>
    <t>Tuition and Fee 
Total Per Credit Hour</t>
  </si>
  <si>
    <t>Student Fee Type and Amount
(Doesn't include course specific fees.)</t>
  </si>
  <si>
    <t>% of students attending each campus (site) of college</t>
  </si>
  <si>
    <t>Student Served Overall Percentages at the Community College</t>
  </si>
  <si>
    <t>Aggregate amount of property tax revenues collected</t>
  </si>
  <si>
    <t>Total Mill Levy</t>
  </si>
  <si>
    <t>Scholarships Amounts Disbursed</t>
  </si>
  <si>
    <t>Athletic Scholarship Amounts Disbursed</t>
  </si>
  <si>
    <t>Non-Athletic Scholarship Amounts Disbursed</t>
  </si>
  <si>
    <t>https://www.kansasregents.org/transfer_articulation</t>
  </si>
  <si>
    <t>In District</t>
  </si>
  <si>
    <t>Out of District</t>
  </si>
  <si>
    <t>Out of State</t>
  </si>
  <si>
    <t>International</t>
  </si>
  <si>
    <t>Student Fee
Type</t>
  </si>
  <si>
    <t>Highland Campus 
(In District/Out of District/Out of State/Int'l)</t>
  </si>
  <si>
    <t>Technical
(In District/Out of District/Out of State/Int'l)</t>
  </si>
  <si>
    <t>Concurrent/Regional/Online (Out of District)</t>
  </si>
  <si>
    <t>College-Campus (Site)</t>
  </si>
  <si>
    <t xml:space="preserve">% of college students residing
 in district </t>
  </si>
  <si>
    <t xml:space="preserve">% of college students residing out of district </t>
  </si>
  <si>
    <t>% of college students residing in service area</t>
  </si>
  <si>
    <t>FY 2021</t>
  </si>
  <si>
    <t>FY 21-22 % Increase</t>
  </si>
  <si>
    <t>FY 2022</t>
  </si>
  <si>
    <t>FY 22-23 % Increase</t>
  </si>
  <si>
    <t>FY 2023</t>
  </si>
  <si>
    <t>FY 23-24 % Increase</t>
  </si>
  <si>
    <t>FY 2024</t>
  </si>
  <si>
    <t>FY 24-25 % Increase</t>
  </si>
  <si>
    <t>FY 2025</t>
  </si>
  <si>
    <t>FY 21-22 % Decrease</t>
  </si>
  <si>
    <t>Institutional Scholarships FY 2024</t>
  </si>
  <si>
    <t>Institutional Scholarships FY 2025</t>
  </si>
  <si>
    <t>College Foundation FY 2024</t>
  </si>
  <si>
    <t>College Foundation FY 2025</t>
  </si>
  <si>
    <t>Pell FY 2024</t>
  </si>
  <si>
    <t>Pell FY 2025</t>
  </si>
  <si>
    <t>Athletic Scholarship 
$ disbursed 
In District
 FY 2024</t>
  </si>
  <si>
    <t>Athletic Scholarship 
$ disbursed 
In District
 FY 2025</t>
  </si>
  <si>
    <t>Athletic Scholarships 
$ disbursed
In State
 FY 2024**</t>
  </si>
  <si>
    <t>Athletic Scholarships 
$ disbursed
In State
 FY 2025**</t>
  </si>
  <si>
    <t>Athletic Scholarship 
$ disbursed Out of State FY 2024</t>
  </si>
  <si>
    <t>Athletic Scholarship 
$ disbursed Out of State FY 2025</t>
  </si>
  <si>
    <t>Non-Athletic Scholarship 
$ disbursed 
In District
 FY 2024</t>
  </si>
  <si>
    <t>Non-Athletic Scholarship 
$ disbursed 
In District
 FY 2025</t>
  </si>
  <si>
    <t>Non-Athletic Scholarship 
$ disbursed 
In State
 FY 2024**</t>
  </si>
  <si>
    <t>Non-Athletic Scholarship 
$ disbursed 
In State
 FY 2025**</t>
  </si>
  <si>
    <t>Non-Athletic Scholarship 
$ disbursed Out of State FY 2024</t>
  </si>
  <si>
    <t>Non-Athletic Scholarship 
$ disbursed Out of State FY 2025</t>
  </si>
  <si>
    <t>Highland Campus</t>
  </si>
  <si>
    <t>Student Services</t>
  </si>
  <si>
    <t>HCC-Highland</t>
  </si>
  <si>
    <t>Concurrent</t>
  </si>
  <si>
    <t>n/a</t>
  </si>
  <si>
    <t>Activities/Athletics</t>
  </si>
  <si>
    <t>HCC-Wamego</t>
  </si>
  <si>
    <t>*Reporting Period 2024-2025 Academic Year. **Percent of students residing in service area also includes in-district students.</t>
  </si>
  <si>
    <t>*The amounts above reflect what the college actually received. Abatements, incentives, and delinquent tax payments cause this amount to be lower than what was actually levied in some cases. *These amounts are derived from documents provided to the college in November which were certified by the County Clerk.</t>
  </si>
  <si>
    <t>*The amounts above reflect what the college actually received. Abatements, incentives, and delinquent tax payments cause this amount to be higher/lower than what was actually levied in some cases. These amounts are derived from documents provided to the college in November which were certified by the County Clerk.</t>
  </si>
  <si>
    <t>*Reporting Period FY2024 July 2023 - June 2024 Academic Year and FY2025 July 2024 - June 2025. Pell Grant awards are as of June 30th.</t>
  </si>
  <si>
    <r>
      <t xml:space="preserve">*Reporting Period FY2024 July 2023 - June 2024 Academic Year and FY2025 July 2024 - June 2025. </t>
    </r>
    <r>
      <rPr>
        <sz val="11"/>
        <color rgb="FFFF0000"/>
        <rFont val="Arial Narrow"/>
        <family val="2"/>
      </rPr>
      <t xml:space="preserve"> </t>
    </r>
    <r>
      <rPr>
        <sz val="11"/>
        <color theme="1"/>
        <rFont val="Arial Narrow"/>
        <family val="2"/>
      </rPr>
      <t>**In State amounts also include the In District amounts.</t>
    </r>
  </si>
  <si>
    <t>*Reporting Period FY2024 July 2023 - June 2024 Academic Year and FY2025 July 2024 - June 2025.  **In State amounts also include the In District amounts.</t>
  </si>
  <si>
    <t>Technical</t>
  </si>
  <si>
    <t>Operations/Technology</t>
  </si>
  <si>
    <t>HCC-Atchison</t>
  </si>
  <si>
    <t>Regional</t>
  </si>
  <si>
    <t>HCC-Baileyville</t>
  </si>
  <si>
    <t>Online</t>
  </si>
  <si>
    <t>HCC-Online</t>
  </si>
  <si>
    <t>*Effective 2025-2026 Academic Year</t>
  </si>
  <si>
    <t xml:space="preserve">Definitions: </t>
  </si>
  <si>
    <t>In-District Student</t>
  </si>
  <si>
    <t>A student who resides in the home county of the college and where taxes to support the college are therefore levied.</t>
  </si>
  <si>
    <t>Out-of-District Student</t>
  </si>
  <si>
    <t>A student who is a Kansas resident, but not a resident of the colleges home county, where taxes to support the college are levied.</t>
  </si>
  <si>
    <t>TOTAL</t>
  </si>
  <si>
    <t>Out-of-State Student</t>
  </si>
  <si>
    <t>A student who is not a resident of the state of Kansas.</t>
  </si>
  <si>
    <t>*Reporting Period 2024-2025 Academic Year. Students are often served in more than one location. Students are counted in each percentage at each location they are served in and therefore percentages won't equal 100%.</t>
  </si>
  <si>
    <t>International Student</t>
  </si>
  <si>
    <t>A student who is not a resident of the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</si>
</sst>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0.0%"/>
  </numFmts>
  <fonts count="12" x14ac:knownFonts="1">
    <font>
      <sz val="11"/>
      <color theme="1"/>
      <name val="Calibri"/>
      <family val="2"/>
      <scheme val="minor"/>
    </font>
    <font>
      <sz val="11"/>
      <color theme="1"/>
      <name val="Arial Narrow"/>
      <family val="2"/>
    </font>
    <font>
      <b/>
      <sz val="11"/>
      <color theme="1"/>
      <name val="Arial Narrow"/>
      <family val="2"/>
    </font>
    <font>
      <u/>
      <sz val="11"/>
      <color theme="10"/>
      <name val="Calibri"/>
      <family val="2"/>
      <scheme val="minor"/>
    </font>
    <font>
      <b/>
      <sz val="10"/>
      <color theme="1"/>
      <name val="Arial Narrow"/>
      <family val="2"/>
    </font>
    <font>
      <b/>
      <u/>
      <sz val="11"/>
      <color theme="1"/>
      <name val="Arial Narrow"/>
      <family val="2"/>
    </font>
    <font>
      <sz val="10"/>
      <color theme="1"/>
      <name val="Arial Narrow"/>
      <family val="2"/>
    </font>
    <font>
      <sz val="11"/>
      <color theme="1"/>
      <name val="Calibri"/>
      <family val="2"/>
      <scheme val="minor"/>
    </font>
    <font>
      <b/>
      <strike/>
      <sz val="11"/>
      <color theme="1"/>
      <name val="Arial Narrow"/>
      <family val="2"/>
    </font>
    <font>
      <strike/>
      <sz val="11"/>
      <color theme="1"/>
      <name val="Arial Narrow"/>
      <family val="2"/>
    </font>
    <font>
      <sz val="11"/>
      <color rgb="FFFF0000"/>
      <name val="Arial Narrow"/>
      <family val="2"/>
    </font>
    <font>
      <sz val="11"/>
      <name val="Arial Narrow"/>
      <family val="2"/>
    </font>
  </fonts>
  <fills count="2">
    <fill>
      <patternFill patternType="none"/>
    </fill>
    <fill>
      <patternFill patternType="gray125"/>
    </fill>
  </fills>
  <borders count="69">
    <border>
      <left/>
      <right/>
      <top/>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auto="1"/>
      </left>
      <right/>
      <top/>
      <bottom style="thick">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style="thick">
        <color auto="1"/>
      </top>
      <bottom style="thick">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ck">
        <color auto="1"/>
      </top>
      <bottom style="thin">
        <color auto="1"/>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bottom style="thin">
        <color auto="1"/>
      </bottom>
      <diagonal/>
    </border>
    <border>
      <left style="thick">
        <color auto="1"/>
      </left>
      <right/>
      <top style="thick">
        <color auto="1"/>
      </top>
      <bottom style="medium">
        <color indexed="64"/>
      </bottom>
      <diagonal/>
    </border>
    <border>
      <left style="thin">
        <color auto="1"/>
      </left>
      <right style="thin">
        <color auto="1"/>
      </right>
      <top style="thick">
        <color auto="1"/>
      </top>
      <bottom style="medium">
        <color indexed="64"/>
      </bottom>
      <diagonal/>
    </border>
    <border>
      <left/>
      <right/>
      <top style="medium">
        <color indexed="64"/>
      </top>
      <bottom/>
      <diagonal/>
    </border>
    <border>
      <left style="thick">
        <color auto="1"/>
      </left>
      <right style="thin">
        <color auto="1"/>
      </right>
      <top style="thick">
        <color auto="1"/>
      </top>
      <bottom style="medium">
        <color indexed="64"/>
      </bottom>
      <diagonal/>
    </border>
    <border>
      <left style="thin">
        <color auto="1"/>
      </left>
      <right style="thick">
        <color auto="1"/>
      </right>
      <top style="thick">
        <color auto="1"/>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medium">
        <color indexed="64"/>
      </bottom>
      <diagonal/>
    </border>
    <border>
      <left style="thick">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right style="thin">
        <color auto="1"/>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n">
        <color auto="1"/>
      </left>
      <right/>
      <top style="thick">
        <color auto="1"/>
      </top>
      <bottom style="thin">
        <color auto="1"/>
      </bottom>
      <diagonal/>
    </border>
    <border>
      <left/>
      <right style="thick">
        <color auto="1"/>
      </right>
      <top style="thick">
        <color auto="1"/>
      </top>
      <bottom style="medium">
        <color auto="1"/>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style="thin">
        <color auto="1"/>
      </left>
      <right style="thick">
        <color auto="1"/>
      </right>
      <top style="medium">
        <color auto="1"/>
      </top>
      <bottom style="thin">
        <color auto="1"/>
      </bottom>
      <diagonal/>
    </border>
    <border>
      <left/>
      <right/>
      <top style="thick">
        <color auto="1"/>
      </top>
      <bottom style="medium">
        <color indexed="64"/>
      </bottom>
      <diagonal/>
    </border>
    <border>
      <left style="thick">
        <color indexed="64"/>
      </left>
      <right/>
      <top/>
      <bottom style="medium">
        <color indexed="64"/>
      </bottom>
      <diagonal/>
    </border>
    <border>
      <left/>
      <right/>
      <top/>
      <bottom style="medium">
        <color indexed="64"/>
      </bottom>
      <diagonal/>
    </border>
    <border>
      <left/>
      <right style="thick">
        <color auto="1"/>
      </right>
      <top/>
      <bottom style="medium">
        <color indexed="64"/>
      </bottom>
      <diagonal/>
    </border>
    <border>
      <left style="thick">
        <color auto="1"/>
      </left>
      <right/>
      <top style="medium">
        <color indexed="64"/>
      </top>
      <bottom style="medium">
        <color indexed="64"/>
      </bottom>
      <diagonal/>
    </border>
    <border>
      <left/>
      <right/>
      <top style="medium">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s>
  <cellStyleXfs count="4">
    <xf numFmtId="0" fontId="0" fillId="0" borderId="0"/>
    <xf numFmtId="0" fontId="3"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132">
    <xf numFmtId="0" fontId="0" fillId="0" borderId="0" xfId="0"/>
    <xf numFmtId="0" fontId="1" fillId="0" borderId="0" xfId="0" applyFont="1" applyAlignment="1">
      <alignment vertical="top"/>
    </xf>
    <xf numFmtId="0" fontId="1"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center" wrapText="1"/>
    </xf>
    <xf numFmtId="0" fontId="1" fillId="0" borderId="0" xfId="0" applyFont="1" applyAlignment="1">
      <alignment vertical="top" wrapText="1"/>
    </xf>
    <xf numFmtId="0" fontId="8" fillId="0" borderId="0" xfId="0" applyFont="1" applyAlignment="1">
      <alignment horizontal="left" vertical="top"/>
    </xf>
    <xf numFmtId="6" fontId="9" fillId="0" borderId="0" xfId="0" applyNumberFormat="1" applyFont="1" applyAlignment="1">
      <alignment horizontal="left" vertical="top"/>
    </xf>
    <xf numFmtId="0" fontId="2" fillId="0" borderId="13" xfId="0" applyFont="1" applyBorder="1" applyAlignment="1">
      <alignment horizontal="center" wrapText="1"/>
    </xf>
    <xf numFmtId="0" fontId="2" fillId="0" borderId="23" xfId="0" applyFont="1" applyBorder="1" applyAlignment="1">
      <alignment horizontal="center" wrapText="1"/>
    </xf>
    <xf numFmtId="0" fontId="2" fillId="0" borderId="14" xfId="0" applyFont="1" applyBorder="1" applyAlignment="1">
      <alignment horizontal="center" wrapText="1"/>
    </xf>
    <xf numFmtId="0" fontId="1" fillId="0" borderId="0" xfId="0" applyFont="1"/>
    <xf numFmtId="0" fontId="3" fillId="0" borderId="7" xfId="1" applyFill="1" applyBorder="1" applyAlignment="1">
      <alignment wrapText="1"/>
    </xf>
    <xf numFmtId="0" fontId="2" fillId="0" borderId="12"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22" xfId="0" applyFont="1" applyBorder="1" applyAlignment="1">
      <alignment horizontal="center" wrapText="1"/>
    </xf>
    <xf numFmtId="0" fontId="1" fillId="0" borderId="57" xfId="0" applyFont="1" applyBorder="1" applyAlignment="1">
      <alignment horizontal="right" vertical="top" indent="1"/>
    </xf>
    <xf numFmtId="10" fontId="1" fillId="0" borderId="1" xfId="0" applyNumberFormat="1" applyFont="1" applyBorder="1" applyAlignment="1">
      <alignment horizontal="left" vertical="top"/>
    </xf>
    <xf numFmtId="6" fontId="1" fillId="0" borderId="9" xfId="0" applyNumberFormat="1" applyFont="1" applyBorder="1" applyAlignment="1">
      <alignment horizontal="left" vertical="top"/>
    </xf>
    <xf numFmtId="6" fontId="1" fillId="0" borderId="11" xfId="0" applyNumberFormat="1" applyFont="1" applyBorder="1" applyAlignment="1">
      <alignment horizontal="left" vertical="top"/>
    </xf>
    <xf numFmtId="0" fontId="1" fillId="0" borderId="58" xfId="0" applyFont="1" applyBorder="1" applyAlignment="1">
      <alignment horizontal="right" vertical="top" indent="1"/>
    </xf>
    <xf numFmtId="6" fontId="1" fillId="0" borderId="0" xfId="0" applyNumberFormat="1" applyFont="1" applyAlignment="1">
      <alignment vertical="top"/>
    </xf>
    <xf numFmtId="164" fontId="1" fillId="0" borderId="0" xfId="3" applyNumberFormat="1" applyFont="1" applyFill="1" applyAlignment="1">
      <alignment vertical="top"/>
    </xf>
    <xf numFmtId="10" fontId="1" fillId="0" borderId="0" xfId="3" applyNumberFormat="1" applyFont="1" applyFill="1" applyAlignment="1">
      <alignment vertical="top"/>
    </xf>
    <xf numFmtId="0" fontId="5" fillId="0" borderId="0" xfId="0" applyFont="1" applyAlignment="1">
      <alignment vertical="top"/>
    </xf>
    <xf numFmtId="0" fontId="2" fillId="0" borderId="8" xfId="0" applyFont="1" applyBorder="1" applyAlignment="1">
      <alignment horizontal="right" vertical="top"/>
    </xf>
    <xf numFmtId="6" fontId="1" fillId="0" borderId="9" xfId="0" applyNumberFormat="1" applyFont="1" applyBorder="1" applyAlignment="1">
      <alignment vertical="top"/>
    </xf>
    <xf numFmtId="6" fontId="1" fillId="0" borderId="11" xfId="0" applyNumberFormat="1" applyFont="1" applyBorder="1" applyAlignment="1">
      <alignment vertical="top"/>
    </xf>
    <xf numFmtId="6" fontId="1" fillId="0" borderId="59" xfId="0" applyNumberFormat="1" applyFont="1" applyBorder="1" applyAlignment="1">
      <alignment vertical="top"/>
    </xf>
    <xf numFmtId="0" fontId="2" fillId="0" borderId="5" xfId="0" applyFont="1" applyBorder="1" applyAlignment="1">
      <alignment horizontal="center" vertical="top" wrapText="1"/>
    </xf>
    <xf numFmtId="0" fontId="2" fillId="0" borderId="21" xfId="0" applyFont="1" applyBorder="1" applyAlignment="1">
      <alignment horizontal="center" vertical="top" wrapText="1"/>
    </xf>
    <xf numFmtId="0" fontId="2" fillId="0" borderId="53"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19" xfId="0" applyFont="1" applyBorder="1" applyAlignment="1">
      <alignment horizontal="center" wrapText="1"/>
    </xf>
    <xf numFmtId="0" fontId="2" fillId="0" borderId="17" xfId="0" applyFont="1" applyBorder="1" applyAlignment="1">
      <alignment horizontal="center" wrapText="1"/>
    </xf>
    <xf numFmtId="0" fontId="2" fillId="0" borderId="18" xfId="0" applyFont="1" applyBorder="1" applyAlignment="1">
      <alignment horizontal="center" wrapText="1"/>
    </xf>
    <xf numFmtId="10" fontId="1" fillId="0" borderId="0" xfId="0" applyNumberFormat="1" applyFont="1" applyAlignment="1">
      <alignment vertical="top" wrapText="1"/>
    </xf>
    <xf numFmtId="0" fontId="1" fillId="0" borderId="57" xfId="0" applyFont="1" applyBorder="1" applyAlignment="1">
      <alignment horizontal="left" vertical="top"/>
    </xf>
    <xf numFmtId="6" fontId="1" fillId="0" borderId="46" xfId="0" applyNumberFormat="1" applyFont="1" applyBorder="1" applyAlignment="1">
      <alignment horizontal="left" vertical="top"/>
    </xf>
    <xf numFmtId="6" fontId="1" fillId="0" borderId="47" xfId="0" applyNumberFormat="1" applyFont="1" applyBorder="1" applyAlignment="1">
      <alignment horizontal="left" vertical="top"/>
    </xf>
    <xf numFmtId="6" fontId="1" fillId="0" borderId="32" xfId="0" applyNumberFormat="1" applyFont="1" applyBorder="1" applyAlignment="1">
      <alignment horizontal="left" vertical="top"/>
    </xf>
    <xf numFmtId="0" fontId="1" fillId="0" borderId="46" xfId="0" applyFont="1" applyBorder="1" applyAlignment="1">
      <alignment horizontal="left" vertical="top"/>
    </xf>
    <xf numFmtId="0" fontId="1" fillId="0" borderId="32" xfId="0" applyFont="1" applyBorder="1" applyAlignment="1">
      <alignment horizontal="left" vertical="top"/>
    </xf>
    <xf numFmtId="0" fontId="1" fillId="0" borderId="47" xfId="0" applyFont="1" applyBorder="1" applyAlignment="1">
      <alignment horizontal="left" vertical="top"/>
    </xf>
    <xf numFmtId="6" fontId="1" fillId="0" borderId="35" xfId="0" applyNumberFormat="1" applyFont="1" applyBorder="1" applyAlignment="1">
      <alignment horizontal="left" vertical="top"/>
    </xf>
    <xf numFmtId="0" fontId="1" fillId="0" borderId="8" xfId="0" quotePrefix="1" applyFont="1" applyBorder="1" applyAlignment="1">
      <alignment horizontal="left" vertical="top"/>
    </xf>
    <xf numFmtId="0" fontId="1" fillId="0" borderId="8" xfId="0" applyFont="1" applyBorder="1" applyAlignment="1">
      <alignment horizontal="left" vertical="top"/>
    </xf>
    <xf numFmtId="6" fontId="1" fillId="0" borderId="30" xfId="0" applyNumberFormat="1" applyFont="1" applyBorder="1" applyAlignment="1">
      <alignment horizontal="left" vertical="top"/>
    </xf>
    <xf numFmtId="44" fontId="1" fillId="0" borderId="31" xfId="2" applyFont="1" applyFill="1" applyBorder="1" applyAlignment="1">
      <alignment horizontal="left" vertical="top"/>
    </xf>
    <xf numFmtId="44" fontId="11" fillId="0" borderId="31" xfId="2" applyFont="1" applyFill="1" applyBorder="1" applyAlignment="1">
      <alignment horizontal="left" vertical="top"/>
    </xf>
    <xf numFmtId="44" fontId="11" fillId="0" borderId="40" xfId="2" applyFont="1" applyFill="1" applyBorder="1" applyAlignment="1">
      <alignment horizontal="left" vertical="top"/>
    </xf>
    <xf numFmtId="44" fontId="1" fillId="0" borderId="60" xfId="2" applyFont="1" applyFill="1" applyBorder="1" applyAlignment="1">
      <alignment horizontal="left" vertical="top"/>
    </xf>
    <xf numFmtId="6" fontId="1" fillId="0" borderId="2" xfId="0" applyNumberFormat="1" applyFont="1" applyBorder="1" applyAlignment="1">
      <alignment vertical="top"/>
    </xf>
    <xf numFmtId="44" fontId="1" fillId="0" borderId="3" xfId="2" applyFont="1" applyFill="1" applyBorder="1" applyAlignment="1">
      <alignment horizontal="left" vertical="top"/>
    </xf>
    <xf numFmtId="44" fontId="11" fillId="0" borderId="3" xfId="2" applyFont="1" applyFill="1" applyBorder="1" applyAlignment="1">
      <alignment horizontal="left" vertical="top"/>
    </xf>
    <xf numFmtId="44" fontId="11" fillId="0" borderId="33" xfId="2" applyFont="1" applyFill="1" applyBorder="1" applyAlignment="1">
      <alignment horizontal="left" vertical="top"/>
    </xf>
    <xf numFmtId="44" fontId="1" fillId="0" borderId="4" xfId="2" applyFont="1" applyFill="1" applyBorder="1" applyAlignment="1">
      <alignment horizontal="left" vertical="top"/>
    </xf>
    <xf numFmtId="6" fontId="1" fillId="0" borderId="3" xfId="0" applyNumberFormat="1" applyFont="1" applyBorder="1" applyAlignment="1">
      <alignment vertical="top"/>
    </xf>
    <xf numFmtId="6" fontId="1" fillId="0" borderId="33" xfId="0" applyNumberFormat="1" applyFont="1" applyBorder="1" applyAlignment="1">
      <alignment vertical="top"/>
    </xf>
    <xf numFmtId="6" fontId="1" fillId="0" borderId="4" xfId="0" applyNumberFormat="1" applyFont="1" applyBorder="1" applyAlignment="1">
      <alignment vertical="top"/>
    </xf>
    <xf numFmtId="6" fontId="1" fillId="0" borderId="51" xfId="0" applyNumberFormat="1" applyFont="1" applyBorder="1" applyAlignment="1">
      <alignment vertical="top"/>
    </xf>
    <xf numFmtId="6" fontId="1" fillId="0" borderId="36" xfId="0" applyNumberFormat="1" applyFont="1" applyBorder="1" applyAlignment="1">
      <alignment vertical="top"/>
    </xf>
    <xf numFmtId="6" fontId="1" fillId="0" borderId="37" xfId="0" applyNumberFormat="1" applyFont="1" applyBorder="1" applyAlignment="1">
      <alignment vertical="top"/>
    </xf>
    <xf numFmtId="6" fontId="1" fillId="0" borderId="52" xfId="0" applyNumberFormat="1" applyFont="1" applyBorder="1" applyAlignment="1">
      <alignment vertical="top"/>
    </xf>
    <xf numFmtId="0" fontId="6" fillId="0" borderId="0" xfId="0" applyFont="1" applyAlignment="1">
      <alignment horizontal="left" vertical="top"/>
    </xf>
    <xf numFmtId="0" fontId="1" fillId="0" borderId="41" xfId="0" applyFont="1" applyBorder="1" applyAlignment="1">
      <alignment horizontal="left" vertical="top"/>
    </xf>
    <xf numFmtId="0" fontId="1" fillId="0" borderId="61" xfId="0" applyFont="1" applyBorder="1" applyAlignment="1">
      <alignment horizontal="left" vertical="top"/>
    </xf>
    <xf numFmtId="0" fontId="1" fillId="0" borderId="57" xfId="0" applyFont="1" applyBorder="1" applyAlignment="1">
      <alignment horizontal="left" vertical="top"/>
    </xf>
    <xf numFmtId="0" fontId="1" fillId="0" borderId="65" xfId="0" applyFont="1" applyBorder="1" applyAlignment="1">
      <alignment horizontal="left" vertical="top"/>
    </xf>
    <xf numFmtId="0" fontId="1" fillId="0" borderId="66" xfId="0" applyFont="1" applyBorder="1" applyAlignment="1">
      <alignment horizontal="left" vertical="top"/>
    </xf>
    <xf numFmtId="0" fontId="1" fillId="0" borderId="58" xfId="0" applyFont="1" applyBorder="1" applyAlignment="1">
      <alignment horizontal="left" vertical="top"/>
    </xf>
    <xf numFmtId="0" fontId="1" fillId="0" borderId="15" xfId="0" applyFont="1" applyBorder="1" applyAlignment="1">
      <alignment horizontal="center" vertical="top" wrapText="1"/>
    </xf>
    <xf numFmtId="0" fontId="1" fillId="0" borderId="21" xfId="0" applyFont="1" applyBorder="1" applyAlignment="1">
      <alignment horizontal="center" vertical="top" wrapText="1"/>
    </xf>
    <xf numFmtId="0" fontId="1" fillId="0" borderId="22" xfId="0" applyFont="1" applyBorder="1" applyAlignment="1">
      <alignment horizontal="center" vertical="top" wrapText="1"/>
    </xf>
    <xf numFmtId="0" fontId="1" fillId="0" borderId="26" xfId="0" applyFont="1" applyBorder="1" applyAlignment="1">
      <alignment horizontal="center" vertical="top" wrapText="1"/>
    </xf>
    <xf numFmtId="0" fontId="1" fillId="0" borderId="0" xfId="0" applyFont="1" applyAlignment="1">
      <alignment horizontal="center" vertical="top" wrapText="1"/>
    </xf>
    <xf numFmtId="0" fontId="1" fillId="0" borderId="27" xfId="0" applyFont="1" applyBorder="1" applyAlignment="1">
      <alignment horizontal="center" vertical="top" wrapText="1"/>
    </xf>
    <xf numFmtId="0" fontId="1" fillId="0" borderId="62" xfId="0" applyFont="1" applyBorder="1" applyAlignment="1">
      <alignment horizontal="center" vertical="top" wrapText="1"/>
    </xf>
    <xf numFmtId="0" fontId="1" fillId="0" borderId="63" xfId="0" applyFont="1" applyBorder="1" applyAlignment="1">
      <alignment horizontal="center" vertical="top" wrapText="1"/>
    </xf>
    <xf numFmtId="0" fontId="1" fillId="0" borderId="64"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7" xfId="0" applyFont="1" applyBorder="1" applyAlignment="1">
      <alignment horizontal="center"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44" xfId="0" applyFont="1" applyBorder="1" applyAlignment="1">
      <alignment horizontal="center" vertical="top" wrapText="1"/>
    </xf>
    <xf numFmtId="0" fontId="2" fillId="0" borderId="42" xfId="0" applyFont="1" applyBorder="1" applyAlignment="1">
      <alignment horizontal="center" vertical="top" wrapText="1"/>
    </xf>
    <xf numFmtId="0" fontId="2" fillId="0" borderId="45" xfId="0" applyFont="1" applyBorder="1" applyAlignment="1">
      <alignment horizontal="center" vertical="top" wrapText="1"/>
    </xf>
    <xf numFmtId="0" fontId="2" fillId="0" borderId="15"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1" fillId="0" borderId="54" xfId="0" applyFont="1" applyBorder="1" applyAlignment="1">
      <alignment horizontal="center" vertical="top" wrapText="1"/>
    </xf>
    <xf numFmtId="0" fontId="1" fillId="0" borderId="43" xfId="0" applyFont="1" applyBorder="1" applyAlignment="1">
      <alignment horizontal="center" vertical="top" wrapText="1"/>
    </xf>
    <xf numFmtId="0" fontId="1" fillId="0" borderId="55" xfId="0" applyFont="1" applyBorder="1" applyAlignment="1">
      <alignment horizontal="center" vertical="top" wrapText="1"/>
    </xf>
    <xf numFmtId="0" fontId="1" fillId="0" borderId="67" xfId="0" applyFont="1" applyBorder="1" applyAlignment="1">
      <alignment horizontal="center" vertical="top" wrapText="1"/>
    </xf>
    <xf numFmtId="0" fontId="1" fillId="0" borderId="1" xfId="0" applyFont="1" applyBorder="1" applyAlignment="1">
      <alignment horizontal="center" vertical="top" wrapText="1"/>
    </xf>
    <xf numFmtId="0" fontId="1" fillId="0" borderId="68"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51" xfId="0" applyFont="1" applyBorder="1" applyAlignment="1">
      <alignment horizontal="center" vertical="top" wrapText="1"/>
    </xf>
    <xf numFmtId="0" fontId="1" fillId="0" borderId="36" xfId="0" applyFont="1" applyBorder="1" applyAlignment="1">
      <alignment horizontal="center" vertical="top" wrapText="1"/>
    </xf>
    <xf numFmtId="0" fontId="1" fillId="0" borderId="52"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1" fillId="0" borderId="34" xfId="0" applyFont="1" applyFill="1" applyBorder="1" applyAlignment="1">
      <alignment horizontal="left" vertical="top"/>
    </xf>
    <xf numFmtId="10" fontId="1" fillId="0" borderId="1" xfId="0" applyNumberFormat="1" applyFont="1" applyFill="1" applyBorder="1" applyAlignment="1">
      <alignment horizontal="left" vertical="top"/>
    </xf>
    <xf numFmtId="10" fontId="1" fillId="0" borderId="56" xfId="0" applyNumberFormat="1" applyFont="1" applyFill="1" applyBorder="1" applyAlignment="1">
      <alignment horizontal="left" vertical="top"/>
    </xf>
    <xf numFmtId="0" fontId="1" fillId="0" borderId="48" xfId="0" applyFont="1" applyFill="1" applyBorder="1" applyAlignment="1">
      <alignment vertical="top"/>
    </xf>
    <xf numFmtId="10" fontId="1" fillId="0" borderId="3" xfId="0" applyNumberFormat="1" applyFont="1" applyFill="1" applyBorder="1" applyAlignment="1">
      <alignment horizontal="left" vertical="top"/>
    </xf>
    <xf numFmtId="10" fontId="1" fillId="0" borderId="33" xfId="0" applyNumberFormat="1" applyFont="1" applyFill="1" applyBorder="1" applyAlignment="1">
      <alignment horizontal="left" vertical="top"/>
    </xf>
    <xf numFmtId="10" fontId="1" fillId="0" borderId="4" xfId="0" applyNumberFormat="1" applyFont="1" applyFill="1" applyBorder="1" applyAlignment="1">
      <alignment horizontal="left" vertical="top"/>
    </xf>
    <xf numFmtId="9" fontId="1" fillId="0" borderId="3" xfId="0" applyNumberFormat="1" applyFont="1" applyFill="1" applyBorder="1" applyAlignment="1">
      <alignment vertical="top"/>
    </xf>
    <xf numFmtId="9" fontId="1" fillId="0" borderId="4" xfId="0" applyNumberFormat="1" applyFont="1" applyFill="1" applyBorder="1" applyAlignment="1">
      <alignment vertical="top"/>
    </xf>
    <xf numFmtId="0" fontId="1" fillId="0" borderId="49" xfId="0" applyFont="1" applyFill="1" applyBorder="1" applyAlignment="1">
      <alignment vertical="top"/>
    </xf>
    <xf numFmtId="9" fontId="1" fillId="0" borderId="24" xfId="0" applyNumberFormat="1" applyFont="1" applyFill="1" applyBorder="1" applyAlignment="1">
      <alignment vertical="top"/>
    </xf>
    <xf numFmtId="9" fontId="1" fillId="0" borderId="25" xfId="0" applyNumberFormat="1" applyFont="1" applyFill="1" applyBorder="1" applyAlignment="1">
      <alignment vertical="top"/>
    </xf>
    <xf numFmtId="0" fontId="2" fillId="0" borderId="50" xfId="0" applyFont="1" applyFill="1" applyBorder="1" applyAlignment="1">
      <alignment vertical="top"/>
    </xf>
    <xf numFmtId="9" fontId="2" fillId="0" borderId="36" xfId="0" applyNumberFormat="1" applyFont="1" applyFill="1" applyBorder="1" applyAlignment="1">
      <alignment vertical="top"/>
    </xf>
    <xf numFmtId="9" fontId="2" fillId="0" borderId="52" xfId="0" applyNumberFormat="1" applyFont="1" applyFill="1" applyBorder="1" applyAlignment="1">
      <alignment vertical="top"/>
    </xf>
    <xf numFmtId="10" fontId="1" fillId="0" borderId="12" xfId="0" applyNumberFormat="1" applyFont="1" applyFill="1" applyBorder="1" applyAlignment="1">
      <alignment horizontal="left" vertical="top"/>
    </xf>
    <xf numFmtId="10" fontId="1" fillId="0" borderId="13" xfId="0" applyNumberFormat="1" applyFont="1" applyFill="1" applyBorder="1" applyAlignment="1">
      <alignment horizontal="left" vertical="top"/>
    </xf>
    <xf numFmtId="10" fontId="1" fillId="0" borderId="14" xfId="0" applyNumberFormat="1" applyFont="1" applyFill="1" applyBorder="1" applyAlignment="1">
      <alignment horizontal="left" vertical="top"/>
    </xf>
    <xf numFmtId="6" fontId="1" fillId="0" borderId="9" xfId="0" applyNumberFormat="1" applyFont="1" applyFill="1" applyBorder="1" applyAlignment="1">
      <alignment horizontal="left" vertical="top"/>
    </xf>
    <xf numFmtId="6" fontId="1" fillId="0" borderId="10" xfId="0" applyNumberFormat="1" applyFont="1" applyFill="1" applyBorder="1" applyAlignment="1">
      <alignment horizontal="left" vertical="top"/>
    </xf>
    <xf numFmtId="6" fontId="1" fillId="0" borderId="8" xfId="0" applyNumberFormat="1" applyFont="1" applyFill="1" applyBorder="1" applyAlignment="1">
      <alignment horizontal="left" vertical="top"/>
    </xf>
    <xf numFmtId="6" fontId="1" fillId="0" borderId="11" xfId="0" applyNumberFormat="1" applyFont="1" applyFill="1" applyBorder="1" applyAlignment="1">
      <alignment horizontal="left" vertical="top"/>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nsasregents.org/transfer_articu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8"/>
  <sheetViews>
    <sheetView tabSelected="1" workbookViewId="0">
      <selection activeCell="AS3" sqref="AS3:BJ3"/>
    </sheetView>
  </sheetViews>
  <sheetFormatPr defaultColWidth="9" defaultRowHeight="16.5" x14ac:dyDescent="0.3"/>
  <cols>
    <col min="1" max="1" width="27.42578125" style="1" customWidth="1"/>
    <col min="2" max="2" width="8.28515625" style="1" bestFit="1" customWidth="1"/>
    <col min="3" max="3" width="12.28515625" style="1" bestFit="1" customWidth="1"/>
    <col min="4" max="4" width="10.28515625" style="1" bestFit="1" customWidth="1"/>
    <col min="5" max="5" width="10.5703125" style="1" bestFit="1" customWidth="1"/>
    <col min="6" max="6" width="8.28515625" style="1" bestFit="1" customWidth="1"/>
    <col min="7" max="7" width="11.85546875" style="1" bestFit="1" customWidth="1"/>
    <col min="8" max="8" width="10.28515625" style="1" bestFit="1" customWidth="1"/>
    <col min="9" max="9" width="10.5703125" style="1" bestFit="1" customWidth="1"/>
    <col min="10" max="10" width="8.28515625" style="1" bestFit="1" customWidth="1"/>
    <col min="11" max="11" width="11.85546875" style="1" bestFit="1" customWidth="1"/>
    <col min="12" max="12" width="10.28515625" style="1" bestFit="1" customWidth="1"/>
    <col min="13" max="13" width="10.5703125" style="1" bestFit="1" customWidth="1"/>
    <col min="14" max="14" width="17.28515625" style="1" bestFit="1" customWidth="1"/>
    <col min="15" max="16" width="12.7109375" style="1" customWidth="1"/>
    <col min="17" max="17" width="14.5703125" style="1" customWidth="1"/>
    <col min="18" max="18" width="3.7109375" style="1" customWidth="1"/>
    <col min="19" max="19" width="13.7109375" style="1" bestFit="1" customWidth="1"/>
    <col min="20" max="23" width="10.7109375" style="1" customWidth="1"/>
    <col min="24" max="26" width="12.7109375" style="1" customWidth="1"/>
    <col min="27" max="27" width="10.42578125" style="1" bestFit="1" customWidth="1"/>
    <col min="28" max="28" width="9.7109375" style="1" customWidth="1"/>
    <col min="29" max="29" width="10.42578125" style="1" bestFit="1" customWidth="1"/>
    <col min="30" max="30" width="9.7109375" style="1" customWidth="1"/>
    <col min="31" max="31" width="10.42578125" style="1" bestFit="1" customWidth="1"/>
    <col min="32" max="32" width="9.7109375" style="1" customWidth="1"/>
    <col min="33" max="33" width="10.42578125" style="1" bestFit="1" customWidth="1"/>
    <col min="34" max="34" width="9.7109375" style="1" customWidth="1"/>
    <col min="35" max="35" width="10.42578125" style="1" bestFit="1" customWidth="1"/>
    <col min="36" max="44" width="9.7109375" style="1" customWidth="1"/>
    <col min="45" max="45" width="12.7109375" style="1" customWidth="1"/>
    <col min="46" max="46" width="13.7109375" style="1" customWidth="1"/>
    <col min="47" max="52" width="11.7109375" style="1" customWidth="1"/>
    <col min="53" max="53" width="12.140625" style="11" customWidth="1"/>
    <col min="54" max="54" width="12.5703125" style="11" customWidth="1"/>
    <col min="55" max="62" width="11.7109375" style="1" customWidth="1"/>
    <col min="63" max="16384" width="9" style="1"/>
  </cols>
  <sheetData>
    <row r="1" spans="1:62" s="3" customFormat="1" ht="30" customHeight="1" thickTop="1" thickBot="1" x14ac:dyDescent="0.3">
      <c r="A1" s="30" t="s">
        <v>0</v>
      </c>
      <c r="B1" s="82" t="s">
        <v>1</v>
      </c>
      <c r="C1" s="83"/>
      <c r="D1" s="83"/>
      <c r="E1" s="84"/>
      <c r="F1" s="82" t="s">
        <v>2</v>
      </c>
      <c r="G1" s="83"/>
      <c r="H1" s="83"/>
      <c r="I1" s="84"/>
      <c r="J1" s="82" t="s">
        <v>3</v>
      </c>
      <c r="K1" s="83"/>
      <c r="L1" s="83"/>
      <c r="M1" s="84"/>
      <c r="N1" s="88" t="s">
        <v>4</v>
      </c>
      <c r="O1" s="89"/>
      <c r="P1" s="89"/>
      <c r="Q1" s="89"/>
      <c r="R1" s="31"/>
      <c r="S1" s="90" t="s">
        <v>5</v>
      </c>
      <c r="T1" s="91"/>
      <c r="U1" s="91"/>
      <c r="V1" s="91"/>
      <c r="W1" s="92"/>
      <c r="X1" s="93" t="s">
        <v>6</v>
      </c>
      <c r="Y1" s="94"/>
      <c r="Z1" s="95"/>
      <c r="AA1" s="108" t="s">
        <v>7</v>
      </c>
      <c r="AB1" s="83"/>
      <c r="AC1" s="83"/>
      <c r="AD1" s="83"/>
      <c r="AE1" s="83"/>
      <c r="AF1" s="83"/>
      <c r="AG1" s="83"/>
      <c r="AH1" s="83"/>
      <c r="AI1" s="109"/>
      <c r="AJ1" s="82" t="s">
        <v>8</v>
      </c>
      <c r="AK1" s="83"/>
      <c r="AL1" s="83"/>
      <c r="AM1" s="83"/>
      <c r="AN1" s="83"/>
      <c r="AO1" s="83"/>
      <c r="AP1" s="83"/>
      <c r="AQ1" s="83"/>
      <c r="AR1" s="84"/>
      <c r="AS1" s="82" t="s">
        <v>9</v>
      </c>
      <c r="AT1" s="83"/>
      <c r="AU1" s="83"/>
      <c r="AV1" s="83"/>
      <c r="AW1" s="83"/>
      <c r="AX1" s="84"/>
      <c r="AY1" s="85" t="s">
        <v>10</v>
      </c>
      <c r="AZ1" s="86"/>
      <c r="BA1" s="86"/>
      <c r="BB1" s="86"/>
      <c r="BC1" s="86"/>
      <c r="BD1" s="87"/>
      <c r="BE1" s="85" t="s">
        <v>11</v>
      </c>
      <c r="BF1" s="86"/>
      <c r="BG1" s="86"/>
      <c r="BH1" s="86"/>
      <c r="BI1" s="86"/>
      <c r="BJ1" s="87"/>
    </row>
    <row r="2" spans="1:62" s="4" customFormat="1" ht="117" thickTop="1" thickBot="1" x14ac:dyDescent="0.35">
      <c r="A2" s="12" t="s">
        <v>12</v>
      </c>
      <c r="B2" s="13" t="s">
        <v>13</v>
      </c>
      <c r="C2" s="8" t="s">
        <v>14</v>
      </c>
      <c r="D2" s="8" t="s">
        <v>15</v>
      </c>
      <c r="E2" s="10" t="s">
        <v>16</v>
      </c>
      <c r="F2" s="13" t="s">
        <v>13</v>
      </c>
      <c r="G2" s="8" t="s">
        <v>14</v>
      </c>
      <c r="H2" s="8" t="s">
        <v>15</v>
      </c>
      <c r="I2" s="10" t="s">
        <v>16</v>
      </c>
      <c r="J2" s="13" t="s">
        <v>13</v>
      </c>
      <c r="K2" s="8" t="s">
        <v>14</v>
      </c>
      <c r="L2" s="8" t="s">
        <v>15</v>
      </c>
      <c r="M2" s="9" t="s">
        <v>16</v>
      </c>
      <c r="N2" s="14" t="s">
        <v>17</v>
      </c>
      <c r="O2" s="15" t="s">
        <v>18</v>
      </c>
      <c r="P2" s="15" t="s">
        <v>19</v>
      </c>
      <c r="Q2" s="15" t="s">
        <v>20</v>
      </c>
      <c r="R2" s="16"/>
      <c r="S2" s="32" t="s">
        <v>21</v>
      </c>
      <c r="T2" s="33" t="s">
        <v>13</v>
      </c>
      <c r="U2" s="33" t="s">
        <v>14</v>
      </c>
      <c r="V2" s="33" t="s">
        <v>15</v>
      </c>
      <c r="W2" s="34" t="s">
        <v>16</v>
      </c>
      <c r="X2" s="35" t="s">
        <v>22</v>
      </c>
      <c r="Y2" s="36" t="s">
        <v>23</v>
      </c>
      <c r="Z2" s="37" t="s">
        <v>24</v>
      </c>
      <c r="AA2" s="8" t="s">
        <v>25</v>
      </c>
      <c r="AB2" s="8" t="s">
        <v>26</v>
      </c>
      <c r="AC2" s="8" t="s">
        <v>27</v>
      </c>
      <c r="AD2" s="8" t="s">
        <v>28</v>
      </c>
      <c r="AE2" s="9" t="s">
        <v>29</v>
      </c>
      <c r="AF2" s="8" t="s">
        <v>30</v>
      </c>
      <c r="AG2" s="9" t="s">
        <v>31</v>
      </c>
      <c r="AH2" s="8" t="s">
        <v>32</v>
      </c>
      <c r="AI2" s="8" t="s">
        <v>33</v>
      </c>
      <c r="AJ2" s="10" t="s">
        <v>25</v>
      </c>
      <c r="AK2" s="8" t="s">
        <v>34</v>
      </c>
      <c r="AL2" s="10" t="s">
        <v>27</v>
      </c>
      <c r="AM2" s="8" t="s">
        <v>28</v>
      </c>
      <c r="AN2" s="10" t="s">
        <v>29</v>
      </c>
      <c r="AO2" s="8" t="s">
        <v>30</v>
      </c>
      <c r="AP2" s="10" t="s">
        <v>31</v>
      </c>
      <c r="AQ2" s="8" t="s">
        <v>32</v>
      </c>
      <c r="AR2" s="10" t="s">
        <v>33</v>
      </c>
      <c r="AS2" s="8" t="s">
        <v>35</v>
      </c>
      <c r="AT2" s="8" t="s">
        <v>36</v>
      </c>
      <c r="AU2" s="8" t="s">
        <v>37</v>
      </c>
      <c r="AV2" s="8" t="s">
        <v>38</v>
      </c>
      <c r="AW2" s="10" t="s">
        <v>39</v>
      </c>
      <c r="AX2" s="10" t="s">
        <v>40</v>
      </c>
      <c r="AY2" s="13" t="s">
        <v>41</v>
      </c>
      <c r="AZ2" s="8" t="s">
        <v>42</v>
      </c>
      <c r="BA2" s="9" t="s">
        <v>43</v>
      </c>
      <c r="BB2" s="9" t="s">
        <v>44</v>
      </c>
      <c r="BC2" s="10" t="s">
        <v>45</v>
      </c>
      <c r="BD2" s="10" t="s">
        <v>46</v>
      </c>
      <c r="BE2" s="8" t="s">
        <v>47</v>
      </c>
      <c r="BF2" s="8" t="s">
        <v>48</v>
      </c>
      <c r="BG2" s="9" t="s">
        <v>49</v>
      </c>
      <c r="BH2" s="9" t="s">
        <v>50</v>
      </c>
      <c r="BI2" s="10" t="s">
        <v>51</v>
      </c>
      <c r="BJ2" s="10" t="s">
        <v>52</v>
      </c>
    </row>
    <row r="3" spans="1:62" s="2" customFormat="1" ht="18" thickTop="1" thickBot="1" x14ac:dyDescent="0.3">
      <c r="A3" s="17" t="s">
        <v>53</v>
      </c>
      <c r="B3" s="40">
        <v>95</v>
      </c>
      <c r="C3" s="40">
        <v>95</v>
      </c>
      <c r="D3" s="40">
        <v>95</v>
      </c>
      <c r="E3" s="41">
        <v>290</v>
      </c>
      <c r="F3" s="40">
        <v>60</v>
      </c>
      <c r="G3" s="42">
        <v>60</v>
      </c>
      <c r="H3" s="42">
        <v>60</v>
      </c>
      <c r="I3" s="41">
        <v>60</v>
      </c>
      <c r="J3" s="40">
        <f>SUM(B3+F3)</f>
        <v>155</v>
      </c>
      <c r="K3" s="42">
        <f>SUM(C3+G3)</f>
        <v>155</v>
      </c>
      <c r="L3" s="42">
        <f>SUM(D3+H3)</f>
        <v>155</v>
      </c>
      <c r="M3" s="46">
        <f>SUM(E3+I3)</f>
        <v>350</v>
      </c>
      <c r="N3" s="49" t="s">
        <v>54</v>
      </c>
      <c r="O3" s="50">
        <v>18</v>
      </c>
      <c r="P3" s="51">
        <v>18</v>
      </c>
      <c r="Q3" s="52">
        <v>15</v>
      </c>
      <c r="R3" s="53"/>
      <c r="S3" s="110" t="s">
        <v>55</v>
      </c>
      <c r="T3" s="111">
        <v>0.15359999999999999</v>
      </c>
      <c r="U3" s="111">
        <v>0.45950000000000002</v>
      </c>
      <c r="V3" s="111">
        <v>0.35199999999999998</v>
      </c>
      <c r="W3" s="112">
        <v>3.49E-2</v>
      </c>
      <c r="X3" s="125">
        <v>4.5100000000000001E-2</v>
      </c>
      <c r="Y3" s="126">
        <v>0.95489999999999997</v>
      </c>
      <c r="Z3" s="127">
        <v>0.57840000000000003</v>
      </c>
      <c r="AA3" s="19">
        <v>2029187</v>
      </c>
      <c r="AB3" s="18">
        <v>1.2999999999999999E-3</v>
      </c>
      <c r="AC3" s="19">
        <v>2031755</v>
      </c>
      <c r="AD3" s="18">
        <v>0.10920000000000001</v>
      </c>
      <c r="AE3" s="20">
        <v>2253693</v>
      </c>
      <c r="AF3" s="18">
        <v>8.6E-3</v>
      </c>
      <c r="AG3" s="20">
        <v>2273178</v>
      </c>
      <c r="AH3" s="18">
        <v>0.1137</v>
      </c>
      <c r="AI3" s="20">
        <v>2531619.4700000002</v>
      </c>
      <c r="AJ3" s="47">
        <v>12.994999999999999</v>
      </c>
      <c r="AK3" s="18">
        <v>2.8E-3</v>
      </c>
      <c r="AL3" s="48">
        <v>12.959</v>
      </c>
      <c r="AM3" s="18">
        <v>4.1200000000000001E-2</v>
      </c>
      <c r="AN3" s="48">
        <v>13.493</v>
      </c>
      <c r="AO3" s="18">
        <v>2.2000000000000001E-3</v>
      </c>
      <c r="AP3" s="48">
        <v>13.523</v>
      </c>
      <c r="AQ3" s="18">
        <v>0.2011</v>
      </c>
      <c r="AR3" s="48">
        <v>16.242000000000001</v>
      </c>
      <c r="AS3" s="128">
        <v>1219043</v>
      </c>
      <c r="AT3" s="128">
        <v>1161352</v>
      </c>
      <c r="AU3" s="128">
        <v>46300</v>
      </c>
      <c r="AV3" s="128">
        <v>53862</v>
      </c>
      <c r="AW3" s="129">
        <v>2378332</v>
      </c>
      <c r="AX3" s="129">
        <v>2642477</v>
      </c>
      <c r="AY3" s="130">
        <v>10482</v>
      </c>
      <c r="AZ3" s="128">
        <v>2665</v>
      </c>
      <c r="BA3" s="131">
        <v>169773</v>
      </c>
      <c r="BB3" s="131">
        <v>215942</v>
      </c>
      <c r="BC3" s="129">
        <v>515879</v>
      </c>
      <c r="BD3" s="129">
        <v>623103</v>
      </c>
      <c r="BE3" s="128">
        <v>74156</v>
      </c>
      <c r="BF3" s="128">
        <v>35051</v>
      </c>
      <c r="BG3" s="128">
        <v>342253</v>
      </c>
      <c r="BH3" s="128">
        <v>182825</v>
      </c>
      <c r="BI3" s="129">
        <v>191138</v>
      </c>
      <c r="BJ3" s="129">
        <v>139482</v>
      </c>
    </row>
    <row r="4" spans="1:62" ht="15" customHeight="1" thickTop="1" thickBot="1" x14ac:dyDescent="0.3">
      <c r="A4" s="21" t="s">
        <v>56</v>
      </c>
      <c r="B4" s="40">
        <v>0</v>
      </c>
      <c r="C4" s="42">
        <v>50</v>
      </c>
      <c r="D4" s="42" t="s">
        <v>57</v>
      </c>
      <c r="E4" s="41" t="s">
        <v>57</v>
      </c>
      <c r="F4" s="40">
        <v>0</v>
      </c>
      <c r="G4" s="42">
        <v>15</v>
      </c>
      <c r="H4" s="44" t="s">
        <v>57</v>
      </c>
      <c r="I4" s="45" t="s">
        <v>57</v>
      </c>
      <c r="J4" s="40">
        <f t="shared" ref="J4:J6" si="0">SUM(B4+F4)</f>
        <v>0</v>
      </c>
      <c r="K4" s="42">
        <f t="shared" ref="K4:M7" si="1">SUM(C4+G4)</f>
        <v>65</v>
      </c>
      <c r="L4" s="42" t="s">
        <v>57</v>
      </c>
      <c r="M4" s="46" t="s">
        <v>57</v>
      </c>
      <c r="N4" s="54" t="s">
        <v>58</v>
      </c>
      <c r="O4" s="55">
        <v>15</v>
      </c>
      <c r="P4" s="56">
        <v>15</v>
      </c>
      <c r="Q4" s="57">
        <v>0</v>
      </c>
      <c r="R4" s="58"/>
      <c r="S4" s="113" t="s">
        <v>59</v>
      </c>
      <c r="T4" s="114">
        <v>1.7500000000000002E-2</v>
      </c>
      <c r="U4" s="114">
        <v>0.88249999999999995</v>
      </c>
      <c r="V4" s="114">
        <v>9.5299999999999996E-2</v>
      </c>
      <c r="W4" s="115">
        <v>4.7000000000000002E-3</v>
      </c>
      <c r="X4" s="99" t="s">
        <v>60</v>
      </c>
      <c r="Y4" s="100"/>
      <c r="Z4" s="101"/>
      <c r="AA4" s="73" t="s">
        <v>61</v>
      </c>
      <c r="AB4" s="74"/>
      <c r="AC4" s="74"/>
      <c r="AD4" s="74"/>
      <c r="AE4" s="74"/>
      <c r="AF4" s="74"/>
      <c r="AG4" s="74"/>
      <c r="AH4" s="74"/>
      <c r="AI4" s="74"/>
      <c r="AJ4" s="73" t="s">
        <v>62</v>
      </c>
      <c r="AK4" s="74"/>
      <c r="AL4" s="74"/>
      <c r="AM4" s="74"/>
      <c r="AN4" s="74"/>
      <c r="AO4" s="74"/>
      <c r="AP4" s="74"/>
      <c r="AQ4" s="74"/>
      <c r="AR4" s="75"/>
      <c r="AS4" s="73" t="s">
        <v>63</v>
      </c>
      <c r="AT4" s="74"/>
      <c r="AU4" s="74"/>
      <c r="AV4" s="74"/>
      <c r="AW4" s="74"/>
      <c r="AX4" s="75"/>
      <c r="AY4" s="73" t="s">
        <v>64</v>
      </c>
      <c r="AZ4" s="74"/>
      <c r="BA4" s="74"/>
      <c r="BB4" s="74"/>
      <c r="BC4" s="74"/>
      <c r="BD4" s="75"/>
      <c r="BE4" s="73" t="s">
        <v>65</v>
      </c>
      <c r="BF4" s="74"/>
      <c r="BG4" s="74"/>
      <c r="BH4" s="74"/>
      <c r="BI4" s="74"/>
      <c r="BJ4" s="75"/>
    </row>
    <row r="5" spans="1:62" ht="17.25" thickBot="1" x14ac:dyDescent="0.3">
      <c r="A5" s="21" t="s">
        <v>66</v>
      </c>
      <c r="B5" s="43" t="s">
        <v>57</v>
      </c>
      <c r="C5" s="42">
        <v>145</v>
      </c>
      <c r="D5" s="42">
        <v>145</v>
      </c>
      <c r="E5" s="41">
        <v>290</v>
      </c>
      <c r="F5" s="43" t="s">
        <v>57</v>
      </c>
      <c r="G5" s="42">
        <v>73</v>
      </c>
      <c r="H5" s="42">
        <v>73</v>
      </c>
      <c r="I5" s="41">
        <v>73</v>
      </c>
      <c r="J5" s="40" t="s">
        <v>57</v>
      </c>
      <c r="K5" s="42">
        <f t="shared" si="1"/>
        <v>218</v>
      </c>
      <c r="L5" s="42">
        <f t="shared" si="1"/>
        <v>218</v>
      </c>
      <c r="M5" s="46">
        <f t="shared" si="1"/>
        <v>363</v>
      </c>
      <c r="N5" s="54" t="s">
        <v>67</v>
      </c>
      <c r="O5" s="55">
        <v>27</v>
      </c>
      <c r="P5" s="55">
        <v>40</v>
      </c>
      <c r="Q5" s="57">
        <v>0</v>
      </c>
      <c r="R5" s="58"/>
      <c r="S5" s="113" t="s">
        <v>68</v>
      </c>
      <c r="T5" s="114">
        <v>6.93E-2</v>
      </c>
      <c r="U5" s="114">
        <v>0.83679999999999999</v>
      </c>
      <c r="V5" s="114">
        <v>9.1300000000000006E-2</v>
      </c>
      <c r="W5" s="115">
        <v>2.5999999999999999E-3</v>
      </c>
      <c r="X5" s="102"/>
      <c r="Y5" s="103"/>
      <c r="Z5" s="104"/>
      <c r="AA5" s="76"/>
      <c r="AB5" s="77"/>
      <c r="AC5" s="77"/>
      <c r="AD5" s="77"/>
      <c r="AE5" s="77"/>
      <c r="AF5" s="77"/>
      <c r="AG5" s="77"/>
      <c r="AH5" s="77"/>
      <c r="AI5" s="77"/>
      <c r="AJ5" s="76"/>
      <c r="AK5" s="77"/>
      <c r="AL5" s="77"/>
      <c r="AM5" s="77"/>
      <c r="AN5" s="77"/>
      <c r="AO5" s="77"/>
      <c r="AP5" s="77"/>
      <c r="AQ5" s="77"/>
      <c r="AR5" s="78"/>
      <c r="AS5" s="76"/>
      <c r="AT5" s="77"/>
      <c r="AU5" s="77"/>
      <c r="AV5" s="77"/>
      <c r="AW5" s="77"/>
      <c r="AX5" s="78"/>
      <c r="AY5" s="76"/>
      <c r="AZ5" s="77"/>
      <c r="BA5" s="77"/>
      <c r="BB5" s="77"/>
      <c r="BC5" s="77"/>
      <c r="BD5" s="78"/>
      <c r="BE5" s="76"/>
      <c r="BF5" s="77"/>
      <c r="BG5" s="77"/>
      <c r="BH5" s="77"/>
      <c r="BI5" s="77"/>
      <c r="BJ5" s="78"/>
    </row>
    <row r="6" spans="1:62" ht="17.25" thickBot="1" x14ac:dyDescent="0.3">
      <c r="A6" s="21" t="s">
        <v>69</v>
      </c>
      <c r="B6" s="40">
        <v>95</v>
      </c>
      <c r="C6" s="42">
        <v>95</v>
      </c>
      <c r="D6" s="42">
        <v>95</v>
      </c>
      <c r="E6" s="41">
        <v>290</v>
      </c>
      <c r="F6" s="40">
        <v>60</v>
      </c>
      <c r="G6" s="42">
        <v>60</v>
      </c>
      <c r="H6" s="42">
        <v>60</v>
      </c>
      <c r="I6" s="41">
        <v>60</v>
      </c>
      <c r="J6" s="40">
        <f t="shared" si="0"/>
        <v>155</v>
      </c>
      <c r="K6" s="42">
        <f t="shared" si="1"/>
        <v>155</v>
      </c>
      <c r="L6" s="42">
        <f t="shared" si="1"/>
        <v>155</v>
      </c>
      <c r="M6" s="46">
        <f t="shared" si="1"/>
        <v>350</v>
      </c>
      <c r="N6" s="54"/>
      <c r="O6" s="59"/>
      <c r="P6" s="59"/>
      <c r="Q6" s="60"/>
      <c r="R6" s="61"/>
      <c r="S6" s="113" t="s">
        <v>70</v>
      </c>
      <c r="T6" s="114">
        <v>1.2999999999999999E-2</v>
      </c>
      <c r="U6" s="114">
        <v>0.83550000000000002</v>
      </c>
      <c r="V6" s="114">
        <v>0.1515</v>
      </c>
      <c r="W6" s="116">
        <v>0</v>
      </c>
      <c r="X6" s="105"/>
      <c r="Y6" s="106"/>
      <c r="Z6" s="107"/>
      <c r="AA6" s="79"/>
      <c r="AB6" s="80"/>
      <c r="AC6" s="80"/>
      <c r="AD6" s="80"/>
      <c r="AE6" s="80"/>
      <c r="AF6" s="80"/>
      <c r="AG6" s="80"/>
      <c r="AH6" s="80"/>
      <c r="AI6" s="80"/>
      <c r="AJ6" s="79"/>
      <c r="AK6" s="80"/>
      <c r="AL6" s="80"/>
      <c r="AM6" s="80"/>
      <c r="AN6" s="80"/>
      <c r="AO6" s="80"/>
      <c r="AP6" s="80"/>
      <c r="AQ6" s="80"/>
      <c r="AR6" s="81"/>
      <c r="AS6" s="79"/>
      <c r="AT6" s="80"/>
      <c r="AU6" s="80"/>
      <c r="AV6" s="80"/>
      <c r="AW6" s="80"/>
      <c r="AX6" s="81"/>
      <c r="AY6" s="79"/>
      <c r="AZ6" s="80"/>
      <c r="BA6" s="80"/>
      <c r="BB6" s="80"/>
      <c r="BC6" s="80"/>
      <c r="BD6" s="81"/>
      <c r="BE6" s="79"/>
      <c r="BF6" s="80"/>
      <c r="BG6" s="80"/>
      <c r="BH6" s="80"/>
      <c r="BI6" s="80"/>
      <c r="BJ6" s="81"/>
    </row>
    <row r="7" spans="1:62" ht="14.45" customHeight="1" thickBot="1" x14ac:dyDescent="0.35">
      <c r="A7" s="21" t="s">
        <v>71</v>
      </c>
      <c r="B7" s="43" t="s">
        <v>57</v>
      </c>
      <c r="C7" s="42">
        <v>95</v>
      </c>
      <c r="D7" s="42">
        <v>95</v>
      </c>
      <c r="E7" s="41">
        <v>290</v>
      </c>
      <c r="F7" s="43" t="s">
        <v>57</v>
      </c>
      <c r="G7" s="42">
        <v>60</v>
      </c>
      <c r="H7" s="42">
        <v>60</v>
      </c>
      <c r="I7" s="41">
        <v>60</v>
      </c>
      <c r="J7" s="40" t="s">
        <v>57</v>
      </c>
      <c r="K7" s="42">
        <f t="shared" si="1"/>
        <v>155</v>
      </c>
      <c r="L7" s="42">
        <f t="shared" si="1"/>
        <v>155</v>
      </c>
      <c r="M7" s="46">
        <f t="shared" si="1"/>
        <v>350</v>
      </c>
      <c r="N7" s="54"/>
      <c r="O7" s="59"/>
      <c r="P7" s="59"/>
      <c r="Q7" s="60"/>
      <c r="R7" s="61"/>
      <c r="S7" s="113" t="s">
        <v>72</v>
      </c>
      <c r="T7" s="114">
        <v>8.1299999999999997E-2</v>
      </c>
      <c r="U7" s="114">
        <v>0.73750000000000004</v>
      </c>
      <c r="V7" s="114">
        <v>0.17319999999999999</v>
      </c>
      <c r="W7" s="116">
        <v>8.0000000000000002E-3</v>
      </c>
      <c r="X7" s="38"/>
      <c r="Y7" s="5"/>
      <c r="Z7" s="5"/>
      <c r="AY7" s="5"/>
      <c r="AZ7" s="5"/>
      <c r="BC7" s="5"/>
      <c r="BD7" s="5"/>
    </row>
    <row r="8" spans="1:62" ht="17.25" thickBot="1" x14ac:dyDescent="0.35">
      <c r="B8" s="70" t="s">
        <v>73</v>
      </c>
      <c r="C8" s="71"/>
      <c r="D8" s="71"/>
      <c r="E8" s="72"/>
      <c r="F8" s="70" t="s">
        <v>73</v>
      </c>
      <c r="G8" s="71"/>
      <c r="H8" s="71"/>
      <c r="I8" s="72"/>
      <c r="J8" s="70" t="s">
        <v>73</v>
      </c>
      <c r="K8" s="71"/>
      <c r="L8" s="71"/>
      <c r="M8" s="72"/>
      <c r="N8" s="54"/>
      <c r="O8" s="59"/>
      <c r="P8" s="59"/>
      <c r="Q8" s="60"/>
      <c r="R8" s="61"/>
      <c r="S8" s="113"/>
      <c r="T8" s="117"/>
      <c r="U8" s="117"/>
      <c r="V8" s="117"/>
      <c r="W8" s="118"/>
      <c r="X8" s="38"/>
      <c r="Y8" s="5"/>
      <c r="Z8" s="5"/>
      <c r="AH8" s="22"/>
      <c r="AT8" s="2"/>
      <c r="AY8" s="6"/>
      <c r="AZ8" s="2"/>
      <c r="BC8" s="6"/>
      <c r="BD8" s="2"/>
    </row>
    <row r="9" spans="1:62" x14ac:dyDescent="0.3">
      <c r="B9" s="2"/>
      <c r="N9" s="54"/>
      <c r="O9" s="59"/>
      <c r="P9" s="59"/>
      <c r="Q9" s="60"/>
      <c r="R9" s="61"/>
      <c r="S9" s="113"/>
      <c r="T9" s="117"/>
      <c r="U9" s="117"/>
      <c r="V9" s="117"/>
      <c r="W9" s="118"/>
      <c r="X9" s="38"/>
      <c r="Y9" s="38"/>
      <c r="Z9" s="5"/>
      <c r="AH9" s="23"/>
      <c r="AQ9" s="24"/>
      <c r="AR9" s="2"/>
      <c r="AY9" s="7"/>
      <c r="AZ9" s="2"/>
      <c r="BC9" s="7"/>
      <c r="BD9" s="2"/>
    </row>
    <row r="10" spans="1:62" x14ac:dyDescent="0.3">
      <c r="B10" s="2"/>
      <c r="N10" s="54"/>
      <c r="O10" s="59"/>
      <c r="P10" s="59"/>
      <c r="Q10" s="60"/>
      <c r="R10" s="61"/>
      <c r="S10" s="113"/>
      <c r="T10" s="117"/>
      <c r="U10" s="117"/>
      <c r="V10" s="117"/>
      <c r="W10" s="118"/>
      <c r="X10" s="5"/>
      <c r="Y10" s="38"/>
      <c r="Z10" s="5"/>
      <c r="AQ10" s="24"/>
      <c r="AR10" s="24"/>
      <c r="AT10" s="2"/>
    </row>
    <row r="11" spans="1:62" x14ac:dyDescent="0.3">
      <c r="B11" s="2"/>
      <c r="N11" s="54"/>
      <c r="O11" s="59"/>
      <c r="P11" s="59"/>
      <c r="Q11" s="60"/>
      <c r="R11" s="61"/>
      <c r="S11" s="113"/>
      <c r="T11" s="117"/>
      <c r="U11" s="117"/>
      <c r="V11" s="117"/>
      <c r="W11" s="118"/>
      <c r="Y11" s="38"/>
      <c r="AI11" s="22"/>
      <c r="AR11" s="2"/>
    </row>
    <row r="12" spans="1:62" x14ac:dyDescent="0.3">
      <c r="A12" s="25" t="s">
        <v>74</v>
      </c>
      <c r="B12" s="2"/>
      <c r="N12" s="54"/>
      <c r="O12" s="59"/>
      <c r="P12" s="59"/>
      <c r="Q12" s="60"/>
      <c r="R12" s="61"/>
      <c r="S12" s="113"/>
      <c r="T12" s="117"/>
      <c r="U12" s="117"/>
      <c r="V12" s="117"/>
      <c r="W12" s="118"/>
      <c r="Y12" s="38"/>
      <c r="AI12" s="24"/>
      <c r="AR12" s="2"/>
      <c r="AT12" s="2"/>
    </row>
    <row r="13" spans="1:62" ht="17.25" thickBot="1" x14ac:dyDescent="0.35">
      <c r="A13" s="1" t="s">
        <v>75</v>
      </c>
      <c r="B13" s="66" t="s">
        <v>76</v>
      </c>
      <c r="C13" s="66"/>
      <c r="D13" s="66"/>
      <c r="E13" s="66"/>
      <c r="F13" s="66"/>
      <c r="G13" s="66"/>
      <c r="H13" s="66"/>
      <c r="I13" s="66"/>
      <c r="J13" s="66"/>
      <c r="K13" s="66"/>
      <c r="L13" s="66"/>
      <c r="M13" s="66"/>
      <c r="N13" s="62"/>
      <c r="O13" s="63"/>
      <c r="P13" s="63"/>
      <c r="Q13" s="64"/>
      <c r="R13" s="65"/>
      <c r="S13" s="119"/>
      <c r="T13" s="120"/>
      <c r="U13" s="120"/>
      <c r="V13" s="120"/>
      <c r="W13" s="121"/>
      <c r="Y13" s="38"/>
    </row>
    <row r="14" spans="1:62" ht="17.25" thickBot="1" x14ac:dyDescent="0.35">
      <c r="A14" s="1" t="s">
        <v>77</v>
      </c>
      <c r="B14" s="66" t="s">
        <v>78</v>
      </c>
      <c r="C14" s="66"/>
      <c r="D14" s="66"/>
      <c r="E14" s="66"/>
      <c r="F14" s="66"/>
      <c r="G14" s="66"/>
      <c r="H14" s="66"/>
      <c r="I14" s="66"/>
      <c r="J14" s="66"/>
      <c r="K14" s="66"/>
      <c r="L14" s="66"/>
      <c r="M14" s="66"/>
      <c r="N14" s="26" t="s">
        <v>79</v>
      </c>
      <c r="O14" s="27">
        <f>SUM(O3:O13)</f>
        <v>60</v>
      </c>
      <c r="P14" s="27">
        <f t="shared" ref="P14:Q14" si="2">SUM(P3:P13)</f>
        <v>73</v>
      </c>
      <c r="Q14" s="28">
        <f t="shared" si="2"/>
        <v>15</v>
      </c>
      <c r="R14" s="29"/>
      <c r="S14" s="122"/>
      <c r="T14" s="123"/>
      <c r="U14" s="123"/>
      <c r="V14" s="123"/>
      <c r="W14" s="124"/>
      <c r="Y14" s="38"/>
      <c r="AG14" s="22"/>
    </row>
    <row r="15" spans="1:62" ht="14.45" customHeight="1" thickTop="1" thickBot="1" x14ac:dyDescent="0.35">
      <c r="A15" s="1" t="s">
        <v>80</v>
      </c>
      <c r="B15" s="66" t="s">
        <v>81</v>
      </c>
      <c r="C15" s="66"/>
      <c r="D15" s="66"/>
      <c r="E15" s="66"/>
      <c r="F15" s="66"/>
      <c r="G15" s="66"/>
      <c r="H15" s="66"/>
      <c r="I15" s="66"/>
      <c r="J15" s="66"/>
      <c r="K15" s="66"/>
      <c r="L15" s="66"/>
      <c r="M15" s="66"/>
      <c r="N15" s="67" t="s">
        <v>73</v>
      </c>
      <c r="O15" s="68"/>
      <c r="P15" s="68"/>
      <c r="Q15" s="69"/>
      <c r="R15" s="39"/>
      <c r="S15" s="96" t="s">
        <v>82</v>
      </c>
      <c r="T15" s="97"/>
      <c r="U15" s="97"/>
      <c r="V15" s="97"/>
      <c r="W15" s="98"/>
      <c r="Y15" s="38"/>
      <c r="AG15" s="24"/>
    </row>
    <row r="16" spans="1:62" x14ac:dyDescent="0.3">
      <c r="A16" s="1" t="s">
        <v>83</v>
      </c>
      <c r="B16" s="66" t="s">
        <v>84</v>
      </c>
      <c r="C16" s="66"/>
      <c r="D16" s="66"/>
      <c r="E16" s="66"/>
      <c r="F16" s="66"/>
      <c r="G16" s="66"/>
      <c r="H16" s="66"/>
      <c r="I16" s="66"/>
      <c r="J16" s="66"/>
      <c r="K16" s="66"/>
      <c r="L16" s="66"/>
      <c r="M16" s="66"/>
      <c r="S16" s="76"/>
      <c r="T16" s="77"/>
      <c r="U16" s="77"/>
      <c r="V16" s="77"/>
      <c r="W16" s="78"/>
      <c r="Y16" s="38"/>
    </row>
    <row r="17" spans="19:25" x14ac:dyDescent="0.3">
      <c r="S17" s="76"/>
      <c r="T17" s="77"/>
      <c r="U17" s="77"/>
      <c r="V17" s="77"/>
      <c r="W17" s="78"/>
      <c r="Y17" s="38"/>
    </row>
    <row r="18" spans="19:25" ht="17.25" thickBot="1" x14ac:dyDescent="0.35">
      <c r="S18" s="79"/>
      <c r="T18" s="80"/>
      <c r="U18" s="80"/>
      <c r="V18" s="80"/>
      <c r="W18" s="81"/>
    </row>
  </sheetData>
  <mergeCells count="26">
    <mergeCell ref="S15:W18"/>
    <mergeCell ref="X4:Z6"/>
    <mergeCell ref="AA4:AI6"/>
    <mergeCell ref="AJ4:AR6"/>
    <mergeCell ref="AA1:AI1"/>
    <mergeCell ref="AJ1:AR1"/>
    <mergeCell ref="AS4:AX6"/>
    <mergeCell ref="AS1:AX1"/>
    <mergeCell ref="AY1:BD1"/>
    <mergeCell ref="BE1:BJ1"/>
    <mergeCell ref="B13:M13"/>
    <mergeCell ref="AY4:BD6"/>
    <mergeCell ref="BE4:BJ6"/>
    <mergeCell ref="B1:E1"/>
    <mergeCell ref="F1:I1"/>
    <mergeCell ref="J1:M1"/>
    <mergeCell ref="N1:Q1"/>
    <mergeCell ref="S1:W1"/>
    <mergeCell ref="X1:Z1"/>
    <mergeCell ref="B16:M16"/>
    <mergeCell ref="N15:Q15"/>
    <mergeCell ref="B15:M15"/>
    <mergeCell ref="B8:E8"/>
    <mergeCell ref="F8:I8"/>
    <mergeCell ref="J8:M8"/>
    <mergeCell ref="B14:M14"/>
  </mergeCells>
  <hyperlinks>
    <hyperlink ref="A2" r:id="rId1" xr:uid="{00000000-0004-0000-0000-000000000000}"/>
  </hyperlinks>
  <pageMargins left="0.25" right="0.25" top="0.75" bottom="0.75" header="0.3" footer="0.3"/>
  <pageSetup paperSize="1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D77F73CBB3C34FA52CF9F39177B602" ma:contentTypeVersion="13" ma:contentTypeDescription="Create a new document." ma:contentTypeScope="" ma:versionID="889881a4e1b77f279eff412b8f0f194a">
  <xsd:schema xmlns:xsd="http://www.w3.org/2001/XMLSchema" xmlns:xs="http://www.w3.org/2001/XMLSchema" xmlns:p="http://schemas.microsoft.com/office/2006/metadata/properties" xmlns:ns3="3ac6515b-1332-490d-99cb-cfcbc675c507" xmlns:ns4="162a17d9-e4f5-4616-8b29-e44917dfcbfa" targetNamespace="http://schemas.microsoft.com/office/2006/metadata/properties" ma:root="true" ma:fieldsID="7e0a855ccc37a56f6847ee2e4efef6ce" ns3:_="" ns4:_="">
    <xsd:import namespace="3ac6515b-1332-490d-99cb-cfcbc675c507"/>
    <xsd:import namespace="162a17d9-e4f5-4616-8b29-e44917dfcb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c6515b-1332-490d-99cb-cfcbc675c50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2a17d9-e4f5-4616-8b29-e44917dfcbf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1C2B9-07E9-4700-AF73-E9F7AF9C8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c6515b-1332-490d-99cb-cfcbc675c507"/>
    <ds:schemaRef ds:uri="162a17d9-e4f5-4616-8b29-e44917dfc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B5908F-5D70-42D1-9E22-F71EC83B479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0450EC-F5E5-4E98-8220-08CFF94482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HCC</vt:lpstr>
    </vt:vector>
  </TitlesOfParts>
  <Manager/>
  <Company>Kansas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Morgan</dc:creator>
  <cp:keywords/>
  <dc:description/>
  <cp:lastModifiedBy>Andrew Gutschenritter</cp:lastModifiedBy>
  <cp:revision/>
  <dcterms:created xsi:type="dcterms:W3CDTF">2019-06-26T15:28:25Z</dcterms:created>
  <dcterms:modified xsi:type="dcterms:W3CDTF">2025-11-17T20:14:08Z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0x0101006FD77F73CBB3C34FA52CF9F39177B602</vt:lpwstr>
  </property>
</Properties>
</file>